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15330" windowHeight="4740" activeTab="0"/>
  </bookViews>
  <sheets>
    <sheet name="eredm" sheetId="1" r:id="rId1"/>
    <sheet name="ffi_egy" sheetId="2" r:id="rId2"/>
    <sheet name="noi_egy" sheetId="3" r:id="rId3"/>
  </sheets>
  <definedNames/>
  <calcPr fullCalcOnLoad="1"/>
</workbook>
</file>

<file path=xl/sharedStrings.xml><?xml version="1.0" encoding="utf-8"?>
<sst xmlns="http://schemas.openxmlformats.org/spreadsheetml/2006/main" count="163" uniqueCount="69">
  <si>
    <t>A M A T Ő R</t>
  </si>
  <si>
    <t>pontszám</t>
  </si>
  <si>
    <t>C  S  A  P  A  T    N  E  V  E</t>
  </si>
  <si>
    <t>F É R F I</t>
  </si>
  <si>
    <t>SZOTÁV SE</t>
  </si>
  <si>
    <t>SZUPER</t>
  </si>
  <si>
    <t xml:space="preserve">N Ő I </t>
  </si>
  <si>
    <t>KUG-LEE GIRLS</t>
  </si>
  <si>
    <t>Név</t>
  </si>
  <si>
    <t>I. pálya</t>
  </si>
  <si>
    <t>II. pálya</t>
  </si>
  <si>
    <t>Teli</t>
  </si>
  <si>
    <t>Tarolás</t>
  </si>
  <si>
    <t>Össz.</t>
  </si>
  <si>
    <t xml:space="preserve">Teli </t>
  </si>
  <si>
    <t>összesen</t>
  </si>
  <si>
    <t>eredmény</t>
  </si>
  <si>
    <t>Kavalecz Tibor</t>
  </si>
  <si>
    <t>Sereg Tamás</t>
  </si>
  <si>
    <t>Sztahura László</t>
  </si>
  <si>
    <t>Zupkó László</t>
  </si>
  <si>
    <t>Bodnár Zoltán</t>
  </si>
  <si>
    <t>Jaczenkó Róbert</t>
  </si>
  <si>
    <t>Szőllősi György</t>
  </si>
  <si>
    <t>Ombódi Béla</t>
  </si>
  <si>
    <t>Bányi Tamás</t>
  </si>
  <si>
    <t>Tóth János</t>
  </si>
  <si>
    <t>Dr. Szőke Viktor</t>
  </si>
  <si>
    <t>Nagy József</t>
  </si>
  <si>
    <t>Hernádi Csaba</t>
  </si>
  <si>
    <t>Kalydi József</t>
  </si>
  <si>
    <t>Somogyi Jánosné</t>
  </si>
  <si>
    <t>Arany Enikő</t>
  </si>
  <si>
    <t>Varga Ferencné</t>
  </si>
  <si>
    <t>Herczku Olívia</t>
  </si>
  <si>
    <t>Lisztes Ibolya</t>
  </si>
  <si>
    <t>Sándor Aliz</t>
  </si>
  <si>
    <t>Miskolci Távközlési Dolgozók SE I.</t>
  </si>
  <si>
    <t>Miskolci Távközlési Dolgozók SE II.</t>
  </si>
  <si>
    <t>Arnóczki István</t>
  </si>
  <si>
    <t>Simkó János</t>
  </si>
  <si>
    <t>Garai Béla</t>
  </si>
  <si>
    <t>Ludányi Andrea</t>
  </si>
  <si>
    <t>Dudásné Juhász Anita</t>
  </si>
  <si>
    <t>Francziáné Farkas Julianna</t>
  </si>
  <si>
    <t>Kecskeméti Lányok</t>
  </si>
  <si>
    <t>Szombatiné Tóth Katalin</t>
  </si>
  <si>
    <t>Matáv SC. Kelet Debrecen II.</t>
  </si>
  <si>
    <t>Szilágyi Gáborné</t>
  </si>
  <si>
    <t>CEGLÉDI TEKE KLUB</t>
  </si>
  <si>
    <t>SZOTÁV SE I.</t>
  </si>
  <si>
    <t>LEDÖNTELEK</t>
  </si>
  <si>
    <t>Csapat</t>
  </si>
  <si>
    <t>MTDSE II.</t>
  </si>
  <si>
    <t>MTDSE I.</t>
  </si>
  <si>
    <t>Sorr.</t>
  </si>
  <si>
    <t>Varga Ferenc</t>
  </si>
  <si>
    <t>Eke Zoltán</t>
  </si>
  <si>
    <t>Czupp Pál Ernő</t>
  </si>
  <si>
    <t>Józan István</t>
  </si>
  <si>
    <t>Falusi János</t>
  </si>
  <si>
    <t>Darányi János</t>
  </si>
  <si>
    <t>Vágó Tibor</t>
  </si>
  <si>
    <t>NŐI AMATŐR</t>
  </si>
  <si>
    <t>FÉRFI AMATŐR</t>
  </si>
  <si>
    <t>FÉRFI PROFI</t>
  </si>
  <si>
    <t>Tóth Erika</t>
  </si>
  <si>
    <t>-</t>
  </si>
  <si>
    <t xml:space="preserve"> -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</si>
</sst>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dd"/>
    <numFmt numFmtId="165" formatCode="mm/dd"/>
    <numFmt numFmtId="166" formatCode="mmm/yyyy"/>
  </numFmts>
  <fonts count="24">
    <font>
      <sz val="10"/>
      <name val="Times New Roman CE"/>
      <family val="0"/>
    </font>
    <font>
      <sz val="10"/>
      <name val="MS Sans Serif"/>
      <family val="0"/>
    </font>
    <font>
      <b/>
      <sz val="17.5"/>
      <name val="MS Sans Serif"/>
      <family val="2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10"/>
      <name val="MS Sans Serif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14"/>
      <color indexed="8"/>
      <name val="Arial CE"/>
      <family val="2"/>
    </font>
    <font>
      <b/>
      <sz val="14"/>
      <color indexed="8"/>
      <name val="MS Sans Serif"/>
      <family val="0"/>
    </font>
    <font>
      <sz val="14"/>
      <color indexed="8"/>
      <name val="MS Sans Serif"/>
      <family val="0"/>
    </font>
    <font>
      <sz val="13.5"/>
      <color indexed="8"/>
      <name val="MS Sans Serif"/>
      <family val="2"/>
    </font>
    <font>
      <b/>
      <sz val="14"/>
      <name val="Times New Roman CE"/>
      <family val="1"/>
    </font>
    <font>
      <b/>
      <sz val="16"/>
      <name val="Arial CE"/>
      <family val="2"/>
    </font>
    <font>
      <sz val="16"/>
      <name val="Arial CE"/>
      <family val="2"/>
    </font>
    <font>
      <sz val="16"/>
      <color indexed="8"/>
      <name val="Arial CE"/>
      <family val="2"/>
    </font>
    <font>
      <sz val="12"/>
      <color indexed="8"/>
      <name val="MS Sans Serif"/>
      <family val="2"/>
    </font>
    <font>
      <sz val="12"/>
      <name val="MS Sans Serif"/>
      <family val="2"/>
    </font>
    <font>
      <sz val="14"/>
      <name val="Times New Roman CE"/>
      <family val="1"/>
    </font>
    <font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double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17">
      <alignment/>
      <protection/>
    </xf>
    <xf numFmtId="0" fontId="1" fillId="2" borderId="1" xfId="17" applyFill="1" applyBorder="1">
      <alignment/>
      <protection/>
    </xf>
    <xf numFmtId="0" fontId="4" fillId="0" borderId="2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center" vertical="center"/>
      <protection/>
    </xf>
    <xf numFmtId="0" fontId="1" fillId="0" borderId="0" xfId="17" applyFont="1" applyBorder="1" applyAlignment="1">
      <alignment horizontal="centerContinuous" vertical="center"/>
      <protection/>
    </xf>
    <xf numFmtId="20" fontId="6" fillId="0" borderId="0" xfId="17" applyNumberFormat="1" applyFont="1" applyFill="1" applyBorder="1">
      <alignment/>
      <protection/>
    </xf>
    <xf numFmtId="20" fontId="6" fillId="0" borderId="0" xfId="17" applyNumberFormat="1" applyFont="1" applyFill="1" applyBorder="1" applyAlignment="1">
      <alignment horizontal="center"/>
      <protection/>
    </xf>
    <xf numFmtId="0" fontId="4" fillId="0" borderId="4" xfId="17" applyFont="1" applyBorder="1" applyAlignment="1">
      <alignment horizontal="center" vertical="center"/>
      <protection/>
    </xf>
    <xf numFmtId="0" fontId="9" fillId="2" borderId="5" xfId="17" applyFont="1" applyFill="1" applyBorder="1" applyAlignment="1">
      <alignment horizontal="justify" vertical="justify" textRotation="90"/>
      <protection/>
    </xf>
    <xf numFmtId="0" fontId="8" fillId="0" borderId="1" xfId="17" applyFont="1" applyFill="1" applyBorder="1" applyAlignment="1">
      <alignment horizontal="center"/>
      <protection/>
    </xf>
    <xf numFmtId="0" fontId="11" fillId="3" borderId="6" xfId="17" applyFont="1" applyFill="1" applyBorder="1" applyAlignment="1">
      <alignment horizontal="center" vertical="center"/>
      <protection/>
    </xf>
    <xf numFmtId="0" fontId="11" fillId="3" borderId="7" xfId="17" applyFont="1" applyFill="1" applyBorder="1" applyAlignment="1">
      <alignment horizontal="center" vertical="center"/>
      <protection/>
    </xf>
    <xf numFmtId="0" fontId="11" fillId="3" borderId="8" xfId="17" applyFont="1" applyFill="1" applyBorder="1" applyAlignment="1">
      <alignment horizontal="center" vertical="center"/>
      <protection/>
    </xf>
    <xf numFmtId="0" fontId="11" fillId="3" borderId="9" xfId="17" applyFont="1" applyFill="1" applyBorder="1" applyAlignment="1">
      <alignment horizontal="center" vertical="center"/>
      <protection/>
    </xf>
    <xf numFmtId="0" fontId="11" fillId="3" borderId="10" xfId="17" applyFont="1" applyFill="1" applyBorder="1" applyAlignment="1">
      <alignment horizontal="center" vertical="center"/>
      <protection/>
    </xf>
    <xf numFmtId="0" fontId="10" fillId="3" borderId="1" xfId="17" applyFont="1" applyFill="1" applyBorder="1" applyAlignment="1">
      <alignment horizontal="center" vertical="center"/>
      <protection/>
    </xf>
    <xf numFmtId="0" fontId="10" fillId="3" borderId="11" xfId="17" applyFont="1" applyFill="1" applyBorder="1" applyAlignment="1">
      <alignment horizontal="center" vertical="center"/>
      <protection/>
    </xf>
    <xf numFmtId="0" fontId="13" fillId="3" borderId="12" xfId="17" applyFont="1" applyFill="1" applyBorder="1" applyAlignment="1">
      <alignment horizontal="center" vertical="center"/>
      <protection/>
    </xf>
    <xf numFmtId="0" fontId="13" fillId="0" borderId="12" xfId="17" applyFont="1" applyFill="1" applyBorder="1" applyAlignment="1">
      <alignment horizontal="center" vertical="center"/>
      <protection/>
    </xf>
    <xf numFmtId="0" fontId="13" fillId="3" borderId="13" xfId="17" applyFont="1" applyFill="1" applyBorder="1" applyAlignment="1">
      <alignment horizontal="center" vertical="center"/>
      <protection/>
    </xf>
    <xf numFmtId="0" fontId="11" fillId="0" borderId="6" xfId="17" applyFont="1" applyFill="1" applyBorder="1" applyAlignment="1">
      <alignment horizontal="center" vertical="center"/>
      <protection/>
    </xf>
    <xf numFmtId="0" fontId="11" fillId="0" borderId="7" xfId="17" applyFont="1" applyFill="1" applyBorder="1" applyAlignment="1">
      <alignment horizontal="center" vertical="center"/>
      <protection/>
    </xf>
    <xf numFmtId="0" fontId="11" fillId="0" borderId="8" xfId="17" applyFont="1" applyFill="1" applyBorder="1" applyAlignment="1">
      <alignment horizontal="center" vertical="center"/>
      <protection/>
    </xf>
    <xf numFmtId="0" fontId="11" fillId="0" borderId="9" xfId="17" applyFont="1" applyFill="1" applyBorder="1" applyAlignment="1">
      <alignment horizontal="center" vertical="center"/>
      <protection/>
    </xf>
    <xf numFmtId="0" fontId="11" fillId="0" borderId="14" xfId="17" applyFont="1" applyFill="1" applyBorder="1" applyAlignment="1">
      <alignment horizontal="center" vertical="center"/>
      <protection/>
    </xf>
    <xf numFmtId="0" fontId="11" fillId="0" borderId="10" xfId="17" applyFont="1" applyFill="1" applyBorder="1" applyAlignment="1">
      <alignment horizontal="center" vertical="center"/>
      <protection/>
    </xf>
    <xf numFmtId="0" fontId="10" fillId="0" borderId="1" xfId="17" applyFont="1" applyFill="1" applyBorder="1" applyAlignment="1">
      <alignment horizontal="center" vertical="center"/>
      <protection/>
    </xf>
    <xf numFmtId="0" fontId="9" fillId="0" borderId="0" xfId="17" applyFont="1" applyFill="1" applyBorder="1" applyAlignment="1">
      <alignment horizontal="center" vertical="center"/>
      <protection/>
    </xf>
    <xf numFmtId="0" fontId="13" fillId="0" borderId="13" xfId="17" applyFont="1" applyFill="1" applyBorder="1" applyAlignment="1">
      <alignment horizontal="center" vertical="center"/>
      <protection/>
    </xf>
    <xf numFmtId="0" fontId="10" fillId="0" borderId="15" xfId="17" applyFont="1" applyFill="1" applyBorder="1" applyAlignment="1">
      <alignment horizontal="center" vertical="center"/>
      <protection/>
    </xf>
    <xf numFmtId="0" fontId="10" fillId="3" borderId="15" xfId="17" applyFont="1" applyFill="1" applyBorder="1" applyAlignment="1">
      <alignment horizontal="center" vertical="center"/>
      <protection/>
    </xf>
    <xf numFmtId="0" fontId="2" fillId="2" borderId="16" xfId="17" applyFont="1" applyFill="1" applyBorder="1" applyAlignment="1">
      <alignment horizontal="center" vertical="center"/>
      <protection/>
    </xf>
    <xf numFmtId="0" fontId="8" fillId="0" borderId="17" xfId="17" applyFont="1" applyBorder="1" applyAlignment="1">
      <alignment horizontal="center"/>
      <protection/>
    </xf>
    <xf numFmtId="0" fontId="1" fillId="0" borderId="0" xfId="17" applyAlignment="1">
      <alignment horizontal="center"/>
      <protection/>
    </xf>
    <xf numFmtId="0" fontId="5" fillId="0" borderId="0" xfId="17" applyFont="1">
      <alignment/>
      <protection/>
    </xf>
    <xf numFmtId="0" fontId="5" fillId="0" borderId="0" xfId="17" applyFont="1">
      <alignment/>
      <protection/>
    </xf>
    <xf numFmtId="0" fontId="10" fillId="0" borderId="11" xfId="17" applyFont="1" applyFill="1" applyBorder="1" applyAlignment="1">
      <alignment horizontal="center" vertical="center"/>
      <protection/>
    </xf>
    <xf numFmtId="0" fontId="10" fillId="0" borderId="0" xfId="17" applyFont="1" applyFill="1" applyBorder="1" applyAlignment="1">
      <alignment horizontal="center" vertical="center"/>
      <protection/>
    </xf>
    <xf numFmtId="0" fontId="12" fillId="3" borderId="0" xfId="17" applyFont="1" applyFill="1" applyBorder="1" applyAlignment="1">
      <alignment horizontal="left" vertical="center" indent="2"/>
      <protection/>
    </xf>
    <xf numFmtId="0" fontId="13" fillId="0" borderId="0" xfId="17" applyFont="1" applyFill="1" applyBorder="1" applyAlignment="1">
      <alignment horizontal="center" vertical="center"/>
      <protection/>
    </xf>
    <xf numFmtId="0" fontId="19" fillId="3" borderId="18" xfId="17" applyFont="1" applyFill="1" applyBorder="1" applyAlignment="1">
      <alignment horizontal="left" vertical="center" indent="2"/>
      <protection/>
    </xf>
    <xf numFmtId="0" fontId="19" fillId="0" borderId="18" xfId="17" applyFont="1" applyFill="1" applyBorder="1" applyAlignment="1">
      <alignment horizontal="left" vertical="center" indent="2"/>
      <protection/>
    </xf>
    <xf numFmtId="0" fontId="19" fillId="0" borderId="19" xfId="17" applyFont="1" applyFill="1" applyBorder="1" applyAlignment="1">
      <alignment horizontal="left" vertical="center" indent="2"/>
      <protection/>
    </xf>
    <xf numFmtId="0" fontId="18" fillId="0" borderId="19" xfId="17" applyFont="1" applyBorder="1" applyAlignment="1">
      <alignment horizontal="left" vertical="center" indent="2"/>
      <protection/>
    </xf>
    <xf numFmtId="0" fontId="19" fillId="3" borderId="19" xfId="17" applyFont="1" applyFill="1" applyBorder="1" applyAlignment="1">
      <alignment horizontal="left" vertical="center" indent="2"/>
      <protection/>
    </xf>
    <xf numFmtId="0" fontId="20" fillId="0" borderId="20" xfId="17" applyFont="1" applyFill="1" applyBorder="1" applyAlignment="1">
      <alignment horizontal="center" vertical="center"/>
      <protection/>
    </xf>
    <xf numFmtId="0" fontId="20" fillId="0" borderId="21" xfId="17" applyFont="1" applyFill="1" applyBorder="1" applyAlignment="1">
      <alignment horizontal="center" vertical="center"/>
      <protection/>
    </xf>
    <xf numFmtId="0" fontId="20" fillId="3" borderId="20" xfId="17" applyFont="1" applyFill="1" applyBorder="1" applyAlignment="1">
      <alignment horizontal="center" vertical="center"/>
      <protection/>
    </xf>
    <xf numFmtId="0" fontId="20" fillId="3" borderId="18" xfId="17" applyFont="1" applyFill="1" applyBorder="1" applyAlignment="1">
      <alignment horizontal="center" vertical="center"/>
      <protection/>
    </xf>
    <xf numFmtId="0" fontId="21" fillId="0" borderId="3" xfId="17" applyFont="1" applyBorder="1" applyAlignment="1">
      <alignment horizontal="center" vertical="center"/>
      <protection/>
    </xf>
    <xf numFmtId="0" fontId="21" fillId="0" borderId="19" xfId="17" applyFont="1" applyBorder="1" applyAlignment="1">
      <alignment horizontal="center" vertical="center"/>
      <protection/>
    </xf>
    <xf numFmtId="0" fontId="20" fillId="3" borderId="3" xfId="17" applyFont="1" applyFill="1" applyBorder="1" applyAlignment="1">
      <alignment horizontal="center" vertical="center"/>
      <protection/>
    </xf>
    <xf numFmtId="0" fontId="20" fillId="3" borderId="19" xfId="17" applyFont="1" applyFill="1" applyBorder="1" applyAlignment="1">
      <alignment horizontal="center" vertical="center"/>
      <protection/>
    </xf>
    <xf numFmtId="0" fontId="20" fillId="0" borderId="3" xfId="17" applyFont="1" applyFill="1" applyBorder="1" applyAlignment="1">
      <alignment horizontal="center" vertical="center"/>
      <protection/>
    </xf>
    <xf numFmtId="0" fontId="20" fillId="0" borderId="19" xfId="17" applyFont="1" applyFill="1" applyBorder="1" applyAlignment="1">
      <alignment horizontal="center" vertical="center"/>
      <protection/>
    </xf>
    <xf numFmtId="0" fontId="20" fillId="0" borderId="18" xfId="17" applyFont="1" applyFill="1" applyBorder="1" applyAlignment="1">
      <alignment horizontal="center" vertical="center"/>
      <protection/>
    </xf>
    <xf numFmtId="0" fontId="20" fillId="0" borderId="2" xfId="17" applyFont="1" applyFill="1" applyBorder="1" applyAlignment="1">
      <alignment horizontal="center" vertical="center"/>
      <protection/>
    </xf>
    <xf numFmtId="0" fontId="20" fillId="0" borderId="22" xfId="17" applyFont="1" applyFill="1" applyBorder="1" applyAlignment="1">
      <alignment horizontal="center" vertical="center"/>
      <protection/>
    </xf>
    <xf numFmtId="0" fontId="20" fillId="0" borderId="23" xfId="17" applyFont="1" applyFill="1" applyBorder="1" applyAlignment="1">
      <alignment horizontal="center" vertical="center"/>
      <protection/>
    </xf>
    <xf numFmtId="0" fontId="8" fillId="0" borderId="1" xfId="17" applyFont="1" applyFill="1" applyBorder="1" applyAlignment="1">
      <alignment horizontal="center" vertical="center"/>
      <protection/>
    </xf>
    <xf numFmtId="0" fontId="5" fillId="0" borderId="24" xfId="17" applyFont="1" applyFill="1" applyBorder="1" applyAlignment="1">
      <alignment horizontal="center"/>
      <protection/>
    </xf>
    <xf numFmtId="0" fontId="16" fillId="0" borderId="24" xfId="17" applyFont="1" applyFill="1" applyBorder="1" applyAlignment="1">
      <alignment horizontal="left" vertical="center" indent="2"/>
      <protection/>
    </xf>
    <xf numFmtId="3" fontId="17" fillId="0" borderId="24" xfId="17" applyNumberFormat="1" applyFont="1" applyBorder="1" applyAlignment="1">
      <alignment horizontal="center" vertical="center"/>
      <protection/>
    </xf>
    <xf numFmtId="0" fontId="8" fillId="0" borderId="24" xfId="17" applyFont="1" applyFill="1" applyBorder="1" applyAlignment="1">
      <alignment horizontal="center"/>
      <protection/>
    </xf>
    <xf numFmtId="0" fontId="17" fillId="0" borderId="24" xfId="17" applyFont="1" applyFill="1" applyBorder="1" applyAlignment="1">
      <alignment horizontal="center"/>
      <protection/>
    </xf>
    <xf numFmtId="0" fontId="8" fillId="0" borderId="11" xfId="17" applyFont="1" applyFill="1" applyBorder="1" applyAlignment="1">
      <alignment horizontal="center"/>
      <protection/>
    </xf>
    <xf numFmtId="0" fontId="22" fillId="0" borderId="24" xfId="17" applyFont="1" applyFill="1" applyBorder="1" applyAlignment="1">
      <alignment horizontal="left" vertical="center" indent="2"/>
      <protection/>
    </xf>
    <xf numFmtId="0" fontId="20" fillId="0" borderId="20" xfId="17" applyFont="1" applyFill="1" applyBorder="1" applyAlignment="1">
      <alignment horizontal="center" vertical="center"/>
      <protection/>
    </xf>
    <xf numFmtId="0" fontId="20" fillId="0" borderId="18" xfId="17" applyFont="1" applyFill="1" applyBorder="1" applyAlignment="1">
      <alignment horizontal="center" vertical="center"/>
      <protection/>
    </xf>
    <xf numFmtId="0" fontId="20" fillId="0" borderId="3" xfId="17" applyFont="1" applyFill="1" applyBorder="1" applyAlignment="1">
      <alignment horizontal="center" vertical="center"/>
      <protection/>
    </xf>
    <xf numFmtId="0" fontId="20" fillId="0" borderId="19" xfId="17" applyFont="1" applyFill="1" applyBorder="1" applyAlignment="1">
      <alignment horizontal="center" vertical="center"/>
      <protection/>
    </xf>
    <xf numFmtId="0" fontId="20" fillId="0" borderId="2" xfId="17" applyFont="1" applyFill="1" applyBorder="1" applyAlignment="1">
      <alignment horizontal="center" vertical="center"/>
      <protection/>
    </xf>
    <xf numFmtId="0" fontId="20" fillId="3" borderId="20" xfId="17" applyFont="1" applyFill="1" applyBorder="1" applyAlignment="1">
      <alignment horizontal="center" vertical="center"/>
      <protection/>
    </xf>
    <xf numFmtId="0" fontId="20" fillId="3" borderId="18" xfId="17" applyFont="1" applyFill="1" applyBorder="1" applyAlignment="1">
      <alignment horizontal="center" vertical="center"/>
      <protection/>
    </xf>
    <xf numFmtId="0" fontId="20" fillId="3" borderId="3" xfId="17" applyFont="1" applyFill="1" applyBorder="1" applyAlignment="1">
      <alignment horizontal="center" vertical="center"/>
      <protection/>
    </xf>
    <xf numFmtId="0" fontId="20" fillId="3" borderId="19" xfId="17" applyFont="1" applyFill="1" applyBorder="1" applyAlignment="1">
      <alignment horizontal="center" vertical="center"/>
      <protection/>
    </xf>
    <xf numFmtId="0" fontId="20" fillId="0" borderId="21" xfId="17" applyFont="1" applyFill="1" applyBorder="1" applyAlignment="1">
      <alignment horizontal="center" vertical="center"/>
      <protection/>
    </xf>
    <xf numFmtId="0" fontId="20" fillId="0" borderId="22" xfId="17" applyFont="1" applyFill="1" applyBorder="1" applyAlignment="1">
      <alignment horizontal="center" vertical="center"/>
      <protection/>
    </xf>
    <xf numFmtId="0" fontId="20" fillId="0" borderId="25" xfId="17" applyFont="1" applyFill="1" applyBorder="1" applyAlignment="1">
      <alignment horizontal="center" vertical="center"/>
      <protection/>
    </xf>
    <xf numFmtId="0" fontId="20" fillId="0" borderId="23" xfId="17" applyFont="1" applyFill="1" applyBorder="1" applyAlignment="1">
      <alignment horizontal="center" vertical="center"/>
      <protection/>
    </xf>
    <xf numFmtId="0" fontId="20" fillId="3" borderId="2" xfId="17" applyFont="1" applyFill="1" applyBorder="1" applyAlignment="1">
      <alignment horizontal="center" vertical="center"/>
      <protection/>
    </xf>
    <xf numFmtId="0" fontId="3" fillId="0" borderId="14" xfId="17" applyFont="1" applyFill="1" applyBorder="1" applyAlignment="1">
      <alignment horizontal="left" vertical="center" indent="1"/>
      <protection/>
    </xf>
    <xf numFmtId="0" fontId="3" fillId="0" borderId="14" xfId="17" applyFont="1" applyBorder="1" applyAlignment="1">
      <alignment horizontal="left" vertical="center" indent="1"/>
      <protection/>
    </xf>
    <xf numFmtId="0" fontId="3" fillId="0" borderId="9" xfId="17" applyFont="1" applyFill="1" applyBorder="1" applyAlignment="1">
      <alignment horizontal="left" vertical="center" indent="1"/>
      <protection/>
    </xf>
    <xf numFmtId="0" fontId="3" fillId="0" borderId="26" xfId="17" applyFont="1" applyFill="1" applyBorder="1" applyAlignment="1">
      <alignment horizontal="left" vertical="center" indent="1"/>
      <protection/>
    </xf>
    <xf numFmtId="0" fontId="3" fillId="0" borderId="22" xfId="17" applyFont="1" applyFill="1" applyBorder="1" applyAlignment="1">
      <alignment horizontal="left" vertical="center" indent="1"/>
      <protection/>
    </xf>
    <xf numFmtId="0" fontId="3" fillId="0" borderId="4" xfId="17" applyFont="1" applyFill="1" applyBorder="1" applyAlignment="1">
      <alignment horizontal="left" vertical="center" indent="1"/>
      <protection/>
    </xf>
    <xf numFmtId="0" fontId="10" fillId="0" borderId="27" xfId="17" applyFont="1" applyFill="1" applyBorder="1" applyAlignment="1">
      <alignment horizontal="centerContinuous" vertical="center"/>
      <protection/>
    </xf>
    <xf numFmtId="0" fontId="10" fillId="0" borderId="7" xfId="17" applyFont="1" applyFill="1" applyBorder="1" applyAlignment="1">
      <alignment horizontal="centerContinuous" vertical="center"/>
      <protection/>
    </xf>
    <xf numFmtId="0" fontId="10" fillId="3" borderId="27" xfId="17" applyFont="1" applyFill="1" applyBorder="1" applyAlignment="1">
      <alignment horizontal="centerContinuous" vertical="center"/>
      <protection/>
    </xf>
    <xf numFmtId="0" fontId="10" fillId="3" borderId="7" xfId="17" applyFont="1" applyFill="1" applyBorder="1" applyAlignment="1">
      <alignment horizontal="centerContinuous" vertical="center"/>
      <protection/>
    </xf>
    <xf numFmtId="0" fontId="14" fillId="3" borderId="19" xfId="17" applyFont="1" applyFill="1" applyBorder="1" applyAlignment="1">
      <alignment horizontal="left" vertical="center" indent="1"/>
      <protection/>
    </xf>
    <xf numFmtId="0" fontId="14" fillId="3" borderId="23" xfId="17" applyFont="1" applyFill="1" applyBorder="1" applyAlignment="1">
      <alignment horizontal="left" vertical="center" indent="1"/>
      <protection/>
    </xf>
    <xf numFmtId="0" fontId="19" fillId="0" borderId="19" xfId="17" applyFont="1" applyFill="1" applyBorder="1" applyAlignment="1">
      <alignment horizontal="left" vertical="center" indent="1"/>
      <protection/>
    </xf>
    <xf numFmtId="0" fontId="19" fillId="3" borderId="19" xfId="17" applyFont="1" applyFill="1" applyBorder="1" applyAlignment="1">
      <alignment horizontal="left" vertical="center" indent="1"/>
      <protection/>
    </xf>
    <xf numFmtId="0" fontId="19" fillId="0" borderId="18" xfId="17" applyFont="1" applyFill="1" applyBorder="1" applyAlignment="1">
      <alignment horizontal="left" vertical="center" indent="1"/>
      <protection/>
    </xf>
    <xf numFmtId="0" fontId="18" fillId="0" borderId="19" xfId="17" applyFont="1" applyBorder="1" applyAlignment="1">
      <alignment horizontal="left" vertical="center" indent="1"/>
      <protection/>
    </xf>
    <xf numFmtId="0" fontId="18" fillId="0" borderId="19" xfId="17" applyFont="1" applyFill="1" applyBorder="1" applyAlignment="1">
      <alignment horizontal="left" vertical="center" indent="2"/>
      <protection/>
    </xf>
    <xf numFmtId="0" fontId="23" fillId="0" borderId="18" xfId="17" applyFont="1" applyFill="1" applyBorder="1" applyAlignment="1">
      <alignment vertical="center"/>
      <protection/>
    </xf>
    <xf numFmtId="0" fontId="23" fillId="3" borderId="18" xfId="17" applyFont="1" applyFill="1" applyBorder="1" applyAlignment="1">
      <alignment vertical="center"/>
      <protection/>
    </xf>
    <xf numFmtId="0" fontId="7" fillId="0" borderId="19" xfId="17" applyFont="1" applyBorder="1" applyAlignment="1">
      <alignment vertical="center"/>
      <protection/>
    </xf>
    <xf numFmtId="0" fontId="23" fillId="0" borderId="19" xfId="17" applyFont="1" applyFill="1" applyBorder="1" applyAlignment="1">
      <alignment vertical="center"/>
      <protection/>
    </xf>
    <xf numFmtId="0" fontId="7" fillId="0" borderId="19" xfId="17" applyFont="1" applyFill="1" applyBorder="1" applyAlignment="1">
      <alignment vertical="center"/>
      <protection/>
    </xf>
    <xf numFmtId="0" fontId="23" fillId="3" borderId="19" xfId="17" applyFont="1" applyFill="1" applyBorder="1" applyAlignment="1">
      <alignment vertical="center"/>
      <protection/>
    </xf>
    <xf numFmtId="0" fontId="9" fillId="3" borderId="19" xfId="17" applyFont="1" applyFill="1" applyBorder="1" applyAlignment="1">
      <alignment vertical="center"/>
      <protection/>
    </xf>
    <xf numFmtId="0" fontId="9" fillId="3" borderId="23" xfId="17" applyFont="1" applyFill="1" applyBorder="1" applyAlignment="1">
      <alignment vertical="center"/>
      <protection/>
    </xf>
    <xf numFmtId="0" fontId="23" fillId="0" borderId="25" xfId="17" applyFont="1" applyFill="1" applyBorder="1" applyAlignment="1">
      <alignment vertical="center"/>
      <protection/>
    </xf>
    <xf numFmtId="0" fontId="8" fillId="0" borderId="11" xfId="17" applyFont="1" applyFill="1" applyBorder="1" applyAlignment="1">
      <alignment horizontal="center" vertical="center"/>
      <protection/>
    </xf>
    <xf numFmtId="0" fontId="8" fillId="0" borderId="28" xfId="17" applyFont="1" applyBorder="1" applyAlignment="1">
      <alignment horizontal="centerContinuous" vertical="center"/>
      <protection/>
    </xf>
    <xf numFmtId="0" fontId="8" fillId="0" borderId="29" xfId="17" applyFont="1" applyBorder="1" applyAlignment="1">
      <alignment horizontal="centerContinuous" vertical="center"/>
      <protection/>
    </xf>
    <xf numFmtId="0" fontId="15" fillId="0" borderId="30" xfId="17" applyFont="1" applyFill="1" applyBorder="1" applyAlignment="1">
      <alignment horizontal="center" vertical="center" wrapText="1"/>
      <protection/>
    </xf>
    <xf numFmtId="0" fontId="15" fillId="0" borderId="31" xfId="17" applyFont="1" applyFill="1" applyBorder="1" applyAlignment="1">
      <alignment horizontal="center" vertical="center" wrapText="1"/>
      <protection/>
    </xf>
    <xf numFmtId="0" fontId="3" fillId="0" borderId="23" xfId="17" applyFont="1" applyFill="1" applyBorder="1" applyAlignment="1">
      <alignment horizontal="left" vertical="center" indent="1"/>
      <protection/>
    </xf>
    <xf numFmtId="0" fontId="3" fillId="0" borderId="32" xfId="17" applyFont="1" applyBorder="1" applyAlignment="1">
      <alignment horizontal="left" vertical="center" indent="1"/>
      <protection/>
    </xf>
    <xf numFmtId="0" fontId="15" fillId="0" borderId="30" xfId="17" applyFont="1" applyFill="1" applyBorder="1" applyAlignment="1">
      <alignment horizontal="center" vertical="center"/>
      <protection/>
    </xf>
    <xf numFmtId="0" fontId="15" fillId="0" borderId="31" xfId="17" applyFont="1" applyFill="1" applyBorder="1" applyAlignment="1">
      <alignment horizontal="center" vertical="center"/>
      <protection/>
    </xf>
    <xf numFmtId="0" fontId="10" fillId="0" borderId="27" xfId="17" applyFont="1" applyFill="1" applyBorder="1" applyAlignment="1">
      <alignment horizontal="center" vertical="center"/>
      <protection/>
    </xf>
    <xf numFmtId="0" fontId="10" fillId="0" borderId="7" xfId="17" applyFont="1" applyFill="1" applyBorder="1" applyAlignment="1">
      <alignment horizontal="center" vertical="center"/>
      <protection/>
    </xf>
    <xf numFmtId="0" fontId="11" fillId="0" borderId="2" xfId="17" applyFont="1" applyFill="1" applyBorder="1" applyAlignment="1">
      <alignment horizontal="center" vertical="center"/>
      <protection/>
    </xf>
    <xf numFmtId="0" fontId="11" fillId="0" borderId="33" xfId="17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5" fillId="3" borderId="30" xfId="17" applyFont="1" applyFill="1" applyBorder="1" applyAlignment="1">
      <alignment horizontal="center" vertical="center"/>
      <protection/>
    </xf>
    <xf numFmtId="0" fontId="11" fillId="3" borderId="2" xfId="17" applyFont="1" applyFill="1" applyBorder="1" applyAlignment="1">
      <alignment horizontal="center" vertical="center"/>
      <protection/>
    </xf>
    <xf numFmtId="0" fontId="11" fillId="3" borderId="33" xfId="17" applyFont="1" applyFill="1" applyBorder="1" applyAlignment="1">
      <alignment horizontal="center" vertical="center"/>
      <protection/>
    </xf>
    <xf numFmtId="0" fontId="10" fillId="3" borderId="27" xfId="17" applyFont="1" applyFill="1" applyBorder="1" applyAlignment="1">
      <alignment horizontal="center" vertical="center"/>
      <protection/>
    </xf>
    <xf numFmtId="0" fontId="10" fillId="3" borderId="7" xfId="17" applyFont="1" applyFill="1" applyBorder="1" applyAlignment="1">
      <alignment horizontal="center" vertical="center"/>
      <protection/>
    </xf>
    <xf numFmtId="0" fontId="3" fillId="0" borderId="34" xfId="17" applyFont="1" applyBorder="1" applyAlignment="1">
      <alignment horizontal="center" vertical="center"/>
      <protection/>
    </xf>
    <xf numFmtId="0" fontId="4" fillId="0" borderId="35" xfId="17" applyFont="1" applyBorder="1" applyAlignment="1">
      <alignment horizontal="center" vertical="center"/>
      <protection/>
    </xf>
    <xf numFmtId="0" fontId="17" fillId="0" borderId="36" xfId="17" applyFont="1" applyFill="1" applyBorder="1" applyAlignment="1">
      <alignment horizontal="center"/>
      <protection/>
    </xf>
    <xf numFmtId="0" fontId="17" fillId="0" borderId="37" xfId="17" applyFont="1" applyFill="1" applyBorder="1" applyAlignment="1">
      <alignment horizontal="center"/>
      <protection/>
    </xf>
    <xf numFmtId="3" fontId="17" fillId="0" borderId="36" xfId="17" applyNumberFormat="1" applyFont="1" applyFill="1" applyBorder="1" applyAlignment="1">
      <alignment horizontal="center" vertical="center"/>
      <protection/>
    </xf>
    <xf numFmtId="3" fontId="17" fillId="0" borderId="36" xfId="17" applyNumberFormat="1" applyFont="1" applyBorder="1" applyAlignment="1">
      <alignment horizontal="center" vertical="center"/>
      <protection/>
    </xf>
    <xf numFmtId="3" fontId="17" fillId="0" borderId="38" xfId="17" applyNumberFormat="1" applyFont="1" applyFill="1" applyBorder="1" applyAlignment="1">
      <alignment horizontal="center" vertical="center"/>
      <protection/>
    </xf>
    <xf numFmtId="3" fontId="17" fillId="0" borderId="35" xfId="17" applyNumberFormat="1" applyFont="1" applyFill="1" applyBorder="1" applyAlignment="1">
      <alignment horizontal="center"/>
      <protection/>
    </xf>
    <xf numFmtId="3" fontId="17" fillId="0" borderId="36" xfId="17" applyNumberFormat="1" applyFont="1" applyFill="1" applyBorder="1" applyAlignment="1">
      <alignment horizontal="center"/>
      <protection/>
    </xf>
    <xf numFmtId="3" fontId="17" fillId="0" borderId="37" xfId="17" applyNumberFormat="1" applyFont="1" applyFill="1" applyBorder="1" applyAlignment="1">
      <alignment horizontal="center"/>
      <protection/>
    </xf>
    <xf numFmtId="0" fontId="7" fillId="0" borderId="25" xfId="17" applyFont="1" applyBorder="1" applyAlignment="1">
      <alignment vertical="center"/>
      <protection/>
    </xf>
    <xf numFmtId="0" fontId="18" fillId="0" borderId="25" xfId="17" applyFont="1" applyBorder="1" applyAlignment="1">
      <alignment horizontal="left" vertical="center" indent="2"/>
      <protection/>
    </xf>
    <xf numFmtId="0" fontId="7" fillId="0" borderId="18" xfId="17" applyFont="1" applyFill="1" applyBorder="1" applyAlignment="1">
      <alignment vertical="center"/>
      <protection/>
    </xf>
    <xf numFmtId="0" fontId="20" fillId="0" borderId="25" xfId="17" applyFont="1" applyFill="1" applyBorder="1" applyAlignment="1">
      <alignment horizontal="center" vertical="center"/>
      <protection/>
    </xf>
    <xf numFmtId="0" fontId="13" fillId="3" borderId="39" xfId="17" applyFont="1" applyFill="1" applyBorder="1" applyAlignment="1">
      <alignment horizontal="center" vertical="center"/>
      <protection/>
    </xf>
    <xf numFmtId="0" fontId="19" fillId="0" borderId="25" xfId="17" applyFont="1" applyFill="1" applyBorder="1" applyAlignment="1">
      <alignment horizontal="left" vertical="center" indent="1"/>
      <protection/>
    </xf>
    <xf numFmtId="0" fontId="18" fillId="0" borderId="18" xfId="17" applyFont="1" applyFill="1" applyBorder="1" applyAlignment="1">
      <alignment horizontal="left" vertical="center" indent="1"/>
      <protection/>
    </xf>
    <xf numFmtId="0" fontId="20" fillId="3" borderId="23" xfId="17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ál_2001MIK_ER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tabSelected="1" workbookViewId="0" topLeftCell="A1">
      <selection activeCell="B13" sqref="B13"/>
    </sheetView>
  </sheetViews>
  <sheetFormatPr defaultColWidth="9.00390625" defaultRowHeight="12.75"/>
  <cols>
    <col min="1" max="1" width="5.875" style="1" customWidth="1"/>
    <col min="2" max="2" width="50.125" style="1" customWidth="1"/>
    <col min="3" max="3" width="12.625" style="1" customWidth="1"/>
  </cols>
  <sheetData>
    <row r="1" spans="1:3" s="1" customFormat="1" ht="30" customHeight="1">
      <c r="A1" s="33"/>
      <c r="B1" s="32" t="s">
        <v>0</v>
      </c>
      <c r="C1" s="127" t="s">
        <v>6</v>
      </c>
    </row>
    <row r="2" spans="1:3" s="1" customFormat="1" ht="21" customHeight="1">
      <c r="A2" s="2"/>
      <c r="B2" s="8" t="s">
        <v>2</v>
      </c>
      <c r="C2" s="128" t="s">
        <v>1</v>
      </c>
    </row>
    <row r="3" spans="1:3" s="1" customFormat="1" ht="21" customHeight="1">
      <c r="A3" s="10">
        <v>1</v>
      </c>
      <c r="B3" s="114" t="s">
        <v>4</v>
      </c>
      <c r="C3" s="129">
        <v>853</v>
      </c>
    </row>
    <row r="4" spans="1:3" s="1" customFormat="1" ht="21" customHeight="1">
      <c r="A4" s="10">
        <v>2</v>
      </c>
      <c r="B4" s="87" t="s">
        <v>7</v>
      </c>
      <c r="C4" s="129">
        <v>832</v>
      </c>
    </row>
    <row r="5" spans="1:3" s="1" customFormat="1" ht="21" customHeight="1" thickBot="1">
      <c r="A5" s="66">
        <v>3</v>
      </c>
      <c r="B5" s="113" t="s">
        <v>45</v>
      </c>
      <c r="C5" s="130">
        <v>770</v>
      </c>
    </row>
    <row r="6" spans="1:3" s="1" customFormat="1" ht="15" customHeight="1" thickBot="1">
      <c r="A6" s="64"/>
      <c r="B6" s="62"/>
      <c r="C6" s="65"/>
    </row>
    <row r="7" spans="1:3" s="1" customFormat="1" ht="30" customHeight="1">
      <c r="A7" s="33"/>
      <c r="B7" s="32" t="s">
        <v>0</v>
      </c>
      <c r="C7" s="127" t="s">
        <v>3</v>
      </c>
    </row>
    <row r="8" spans="1:4" s="1" customFormat="1" ht="21" customHeight="1">
      <c r="A8" s="2"/>
      <c r="B8" s="3" t="s">
        <v>2</v>
      </c>
      <c r="C8" s="128" t="s">
        <v>1</v>
      </c>
      <c r="D8" s="5"/>
    </row>
    <row r="9" spans="1:4" s="1" customFormat="1" ht="21" customHeight="1">
      <c r="A9" s="60">
        <v>1</v>
      </c>
      <c r="B9" s="83" t="s">
        <v>49</v>
      </c>
      <c r="C9" s="131">
        <v>854</v>
      </c>
      <c r="D9" s="7"/>
    </row>
    <row r="10" spans="1:4" s="1" customFormat="1" ht="21" customHeight="1">
      <c r="A10" s="60">
        <v>2</v>
      </c>
      <c r="B10" s="84" t="s">
        <v>51</v>
      </c>
      <c r="C10" s="132">
        <v>834</v>
      </c>
      <c r="D10" s="6"/>
    </row>
    <row r="11" spans="1:4" s="1" customFormat="1" ht="21" customHeight="1" thickBot="1">
      <c r="A11" s="108">
        <v>3</v>
      </c>
      <c r="B11" s="85" t="s">
        <v>50</v>
      </c>
      <c r="C11" s="133">
        <v>797</v>
      </c>
      <c r="D11" s="6"/>
    </row>
    <row r="12" spans="1:4" s="1" customFormat="1" ht="15" customHeight="1" thickBot="1">
      <c r="A12" s="61"/>
      <c r="B12" s="67"/>
      <c r="C12" s="63"/>
      <c r="D12" s="6"/>
    </row>
    <row r="13" spans="1:3" s="1" customFormat="1" ht="30" customHeight="1">
      <c r="A13" s="33"/>
      <c r="B13" s="32" t="s">
        <v>5</v>
      </c>
      <c r="C13" s="127" t="s">
        <v>3</v>
      </c>
    </row>
    <row r="14" spans="1:3" s="1" customFormat="1" ht="21" customHeight="1">
      <c r="A14" s="2"/>
      <c r="B14" s="4" t="s">
        <v>2</v>
      </c>
      <c r="C14" s="128" t="s">
        <v>1</v>
      </c>
    </row>
    <row r="15" spans="1:4" s="1" customFormat="1" ht="21.75" customHeight="1">
      <c r="A15" s="60">
        <v>1</v>
      </c>
      <c r="B15" s="84" t="s">
        <v>37</v>
      </c>
      <c r="C15" s="134">
        <v>1752</v>
      </c>
      <c r="D15" s="6"/>
    </row>
    <row r="16" spans="1:3" s="1" customFormat="1" ht="21.75" customHeight="1">
      <c r="A16" s="60">
        <v>2</v>
      </c>
      <c r="B16" s="82" t="s">
        <v>38</v>
      </c>
      <c r="C16" s="135">
        <v>1657</v>
      </c>
    </row>
    <row r="17" spans="1:4" s="1" customFormat="1" ht="21.75" customHeight="1" thickBot="1">
      <c r="A17" s="108">
        <v>3</v>
      </c>
      <c r="B17" s="86" t="s">
        <v>47</v>
      </c>
      <c r="C17" s="136" t="s">
        <v>67</v>
      </c>
      <c r="D17" s="6"/>
    </row>
  </sheetData>
  <printOptions horizontalCentered="1"/>
  <pageMargins left="1.062992125984252" right="0.7480314960629921" top="1.062992125984252" bottom="0.984251968503937" header="0.5118110236220472" footer="0.5118110236220472"/>
  <pageSetup fitToHeight="0" fitToWidth="1" horizontalDpi="300" verticalDpi="300" orientation="portrait" paperSize="9" r:id="rId1"/>
  <headerFooter alignWithMargins="0">
    <oddHeader>&amp;LMiskolci Távközlési Dolgozók
Sport Egyesülete&amp;CMIKULÁS KUPA 2005
Döntő eredményei
</oddHeader>
    <oddFooter>&amp;L&amp;F&amp;CKészítette: Sereg Tamás 
                    szakosztályvezető&amp;R2005.12.03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.875" style="1" customWidth="1"/>
    <col min="2" max="2" width="34.00390625" style="1" bestFit="1" customWidth="1"/>
    <col min="3" max="3" width="29.50390625" style="1" bestFit="1" customWidth="1"/>
    <col min="4" max="4" width="7.875" style="1" customWidth="1"/>
    <col min="5" max="5" width="8.375" style="1" customWidth="1"/>
    <col min="6" max="6" width="7.875" style="1" customWidth="1"/>
    <col min="7" max="7" width="8.375" style="1" customWidth="1"/>
    <col min="8" max="8" width="7.875" style="1" customWidth="1"/>
    <col min="9" max="9" width="8.375" style="1" customWidth="1"/>
    <col min="10" max="10" width="10.375" style="1" customWidth="1"/>
    <col min="11" max="11" width="7.375" style="1" customWidth="1"/>
    <col min="12" max="16384" width="10.625" style="1" customWidth="1"/>
  </cols>
  <sheetData>
    <row r="1" spans="1:2" ht="30" customHeight="1" thickBot="1">
      <c r="A1" s="109" t="s">
        <v>64</v>
      </c>
      <c r="B1" s="110"/>
    </row>
    <row r="2" spans="1:10" ht="18.75" customHeight="1">
      <c r="A2" s="9"/>
      <c r="B2" s="115" t="s">
        <v>8</v>
      </c>
      <c r="C2" s="111" t="s">
        <v>52</v>
      </c>
      <c r="D2" s="88" t="s">
        <v>9</v>
      </c>
      <c r="E2" s="89"/>
      <c r="F2" s="117" t="s">
        <v>10</v>
      </c>
      <c r="G2" s="118"/>
      <c r="H2" s="21" t="s">
        <v>11</v>
      </c>
      <c r="I2" s="22" t="s">
        <v>12</v>
      </c>
      <c r="J2" s="23" t="s">
        <v>13</v>
      </c>
    </row>
    <row r="3" spans="1:10" ht="18.75" customHeight="1">
      <c r="A3" s="30" t="s">
        <v>55</v>
      </c>
      <c r="B3" s="121"/>
      <c r="C3" s="112"/>
      <c r="D3" s="24" t="s">
        <v>14</v>
      </c>
      <c r="E3" s="25" t="s">
        <v>12</v>
      </c>
      <c r="F3" s="24" t="s">
        <v>14</v>
      </c>
      <c r="G3" s="25" t="s">
        <v>12</v>
      </c>
      <c r="H3" s="119" t="s">
        <v>15</v>
      </c>
      <c r="I3" s="120"/>
      <c r="J3" s="26" t="s">
        <v>16</v>
      </c>
    </row>
    <row r="4" spans="1:10" ht="21.75" customHeight="1">
      <c r="A4" s="27">
        <v>1</v>
      </c>
      <c r="B4" s="94" t="s">
        <v>60</v>
      </c>
      <c r="C4" s="102" t="s">
        <v>49</v>
      </c>
      <c r="D4" s="75">
        <v>101</v>
      </c>
      <c r="E4" s="76">
        <v>27</v>
      </c>
      <c r="F4" s="75">
        <v>79</v>
      </c>
      <c r="G4" s="76">
        <v>43</v>
      </c>
      <c r="H4" s="70">
        <f>SUM(D4+F4)</f>
        <v>180</v>
      </c>
      <c r="I4" s="72">
        <f>SUM(E4+G4)</f>
        <v>70</v>
      </c>
      <c r="J4" s="18">
        <f aca="true" t="shared" si="0" ref="J4:J9">SUM(H4,I4)</f>
        <v>250</v>
      </c>
    </row>
    <row r="5" spans="1:10" ht="21.75" customHeight="1">
      <c r="A5" s="27">
        <v>2</v>
      </c>
      <c r="B5" s="96" t="s">
        <v>28</v>
      </c>
      <c r="C5" s="99" t="s">
        <v>51</v>
      </c>
      <c r="D5" s="68">
        <v>81</v>
      </c>
      <c r="E5" s="69">
        <v>35</v>
      </c>
      <c r="F5" s="68">
        <v>96</v>
      </c>
      <c r="G5" s="69">
        <v>27</v>
      </c>
      <c r="H5" s="70">
        <f>SUM(D5+F5)</f>
        <v>177</v>
      </c>
      <c r="I5" s="72">
        <f>SUM(E5+G5)</f>
        <v>62</v>
      </c>
      <c r="J5" s="18">
        <f t="shared" si="0"/>
        <v>239</v>
      </c>
    </row>
    <row r="6" spans="1:12" ht="21.75" customHeight="1">
      <c r="A6" s="27">
        <v>3</v>
      </c>
      <c r="B6" s="94" t="s">
        <v>25</v>
      </c>
      <c r="C6" s="102" t="s">
        <v>50</v>
      </c>
      <c r="D6" s="70">
        <v>77</v>
      </c>
      <c r="E6" s="71">
        <v>25</v>
      </c>
      <c r="F6" s="70">
        <v>84</v>
      </c>
      <c r="G6" s="71">
        <v>36</v>
      </c>
      <c r="H6" s="70">
        <f>SUM(D6+F6)</f>
        <v>161</v>
      </c>
      <c r="I6" s="72">
        <f>SUM(E6+G6)</f>
        <v>61</v>
      </c>
      <c r="J6" s="19">
        <f t="shared" si="0"/>
        <v>222</v>
      </c>
      <c r="L6" s="34"/>
    </row>
    <row r="7" spans="1:10" ht="21.75" customHeight="1">
      <c r="A7" s="27">
        <v>4</v>
      </c>
      <c r="B7" s="143" t="s">
        <v>30</v>
      </c>
      <c r="C7" s="139" t="s">
        <v>51</v>
      </c>
      <c r="D7" s="73">
        <v>62</v>
      </c>
      <c r="E7" s="74">
        <v>26</v>
      </c>
      <c r="F7" s="73">
        <v>93</v>
      </c>
      <c r="G7" s="74">
        <v>35</v>
      </c>
      <c r="H7" s="70">
        <f>SUM(D7+F7)</f>
        <v>155</v>
      </c>
      <c r="I7" s="72">
        <f>SUM(E7+G7)</f>
        <v>61</v>
      </c>
      <c r="J7" s="18">
        <f t="shared" si="0"/>
        <v>216</v>
      </c>
    </row>
    <row r="8" spans="1:10" ht="21.75" customHeight="1">
      <c r="A8" s="27">
        <v>5</v>
      </c>
      <c r="B8" s="95" t="s">
        <v>61</v>
      </c>
      <c r="C8" s="104" t="s">
        <v>49</v>
      </c>
      <c r="D8" s="70">
        <v>82</v>
      </c>
      <c r="E8" s="71">
        <v>17</v>
      </c>
      <c r="F8" s="70">
        <v>80</v>
      </c>
      <c r="G8" s="71">
        <v>33</v>
      </c>
      <c r="H8" s="70">
        <f>SUM(D8+F8)</f>
        <v>162</v>
      </c>
      <c r="I8" s="72">
        <f>SUM(E8+G8)</f>
        <v>50</v>
      </c>
      <c r="J8" s="18">
        <f t="shared" si="0"/>
        <v>212</v>
      </c>
    </row>
    <row r="9" spans="1:12" ht="21.75" customHeight="1">
      <c r="A9" s="27">
        <v>6</v>
      </c>
      <c r="B9" s="96" t="s">
        <v>58</v>
      </c>
      <c r="C9" s="99" t="s">
        <v>50</v>
      </c>
      <c r="D9" s="73">
        <v>77</v>
      </c>
      <c r="E9" s="74">
        <v>26</v>
      </c>
      <c r="F9" s="73">
        <v>89</v>
      </c>
      <c r="G9" s="74">
        <v>18</v>
      </c>
      <c r="H9" s="68">
        <f>SUM(D9+F9)</f>
        <v>166</v>
      </c>
      <c r="I9" s="77">
        <f>SUM(E9+G9)</f>
        <v>44</v>
      </c>
      <c r="J9" s="20">
        <f t="shared" si="0"/>
        <v>210</v>
      </c>
      <c r="L9" s="34"/>
    </row>
    <row r="10" spans="1:10" ht="21.75" customHeight="1">
      <c r="A10" s="27">
        <v>7</v>
      </c>
      <c r="B10" s="97" t="s">
        <v>62</v>
      </c>
      <c r="C10" s="101" t="s">
        <v>49</v>
      </c>
      <c r="D10" s="70">
        <v>69</v>
      </c>
      <c r="E10" s="71">
        <v>23</v>
      </c>
      <c r="F10" s="70">
        <v>76</v>
      </c>
      <c r="G10" s="71">
        <v>32</v>
      </c>
      <c r="H10" s="70">
        <f>SUM(D10+F10)</f>
        <v>145</v>
      </c>
      <c r="I10" s="72">
        <f>SUM(E10+G10)</f>
        <v>55</v>
      </c>
      <c r="J10" s="19">
        <f>SUM(H10,I10)</f>
        <v>200</v>
      </c>
    </row>
    <row r="11" spans="1:10" ht="21.75" customHeight="1">
      <c r="A11" s="27">
        <v>8</v>
      </c>
      <c r="B11" s="95" t="s">
        <v>29</v>
      </c>
      <c r="C11" s="104" t="s">
        <v>51</v>
      </c>
      <c r="D11" s="75">
        <v>76</v>
      </c>
      <c r="E11" s="76">
        <v>8</v>
      </c>
      <c r="F11" s="75">
        <v>77</v>
      </c>
      <c r="G11" s="76">
        <v>33</v>
      </c>
      <c r="H11" s="70">
        <f>SUM(D11+F11)</f>
        <v>153</v>
      </c>
      <c r="I11" s="72">
        <f>SUM(E11+G11)</f>
        <v>41</v>
      </c>
      <c r="J11" s="18">
        <f>SUM(H11,I11)</f>
        <v>194</v>
      </c>
    </row>
    <row r="12" spans="1:10" ht="21.75" customHeight="1">
      <c r="A12" s="27">
        <v>9</v>
      </c>
      <c r="B12" s="95" t="s">
        <v>59</v>
      </c>
      <c r="C12" s="104" t="s">
        <v>49</v>
      </c>
      <c r="D12" s="70">
        <v>64</v>
      </c>
      <c r="E12" s="71">
        <v>17</v>
      </c>
      <c r="F12" s="70">
        <v>87</v>
      </c>
      <c r="G12" s="71">
        <v>24</v>
      </c>
      <c r="H12" s="70">
        <f aca="true" t="shared" si="1" ref="H12:I15">SUM(D12+F12)</f>
        <v>151</v>
      </c>
      <c r="I12" s="72">
        <f t="shared" si="1"/>
        <v>41</v>
      </c>
      <c r="J12" s="19">
        <f>SUM(H12,I12)</f>
        <v>192</v>
      </c>
    </row>
    <row r="13" spans="1:10" ht="21.75" customHeight="1">
      <c r="A13" s="27">
        <v>10</v>
      </c>
      <c r="B13" s="97" t="s">
        <v>40</v>
      </c>
      <c r="C13" s="101" t="s">
        <v>51</v>
      </c>
      <c r="D13" s="75">
        <v>62</v>
      </c>
      <c r="E13" s="76">
        <v>9</v>
      </c>
      <c r="F13" s="75">
        <v>73</v>
      </c>
      <c r="G13" s="76">
        <v>41</v>
      </c>
      <c r="H13" s="70">
        <f t="shared" si="1"/>
        <v>135</v>
      </c>
      <c r="I13" s="72">
        <f t="shared" si="1"/>
        <v>50</v>
      </c>
      <c r="J13" s="18">
        <f>SUM(H13,I13)</f>
        <v>185</v>
      </c>
    </row>
    <row r="14" spans="1:10" ht="21.75" customHeight="1">
      <c r="A14" s="27">
        <v>11</v>
      </c>
      <c r="B14" s="95" t="s">
        <v>57</v>
      </c>
      <c r="C14" s="104" t="s">
        <v>50</v>
      </c>
      <c r="D14" s="70">
        <v>68</v>
      </c>
      <c r="E14" s="71">
        <v>16</v>
      </c>
      <c r="F14" s="70">
        <v>73</v>
      </c>
      <c r="G14" s="71">
        <v>26</v>
      </c>
      <c r="H14" s="70">
        <f t="shared" si="1"/>
        <v>141</v>
      </c>
      <c r="I14" s="72">
        <f t="shared" si="1"/>
        <v>42</v>
      </c>
      <c r="J14" s="19">
        <f>SUM(H14,I14)</f>
        <v>183</v>
      </c>
    </row>
    <row r="15" spans="1:10" ht="21.75" customHeight="1" thickBot="1">
      <c r="A15" s="37">
        <v>12</v>
      </c>
      <c r="B15" s="142" t="s">
        <v>56</v>
      </c>
      <c r="C15" s="107" t="s">
        <v>50</v>
      </c>
      <c r="D15" s="78">
        <v>60</v>
      </c>
      <c r="E15" s="79">
        <v>27</v>
      </c>
      <c r="F15" s="78">
        <v>69</v>
      </c>
      <c r="G15" s="79">
        <v>26</v>
      </c>
      <c r="H15" s="78">
        <f t="shared" si="1"/>
        <v>129</v>
      </c>
      <c r="I15" s="80">
        <f t="shared" si="1"/>
        <v>53</v>
      </c>
      <c r="J15" s="141">
        <f>SUM(H15,I15)</f>
        <v>182</v>
      </c>
    </row>
    <row r="16" spans="1:10" ht="19.5" customHeight="1">
      <c r="A16" s="38"/>
      <c r="B16" s="39"/>
      <c r="C16" s="39"/>
      <c r="D16" s="28"/>
      <c r="E16" s="28"/>
      <c r="F16" s="28"/>
      <c r="G16" s="28"/>
      <c r="H16" s="28"/>
      <c r="I16" s="28"/>
      <c r="J16" s="40"/>
    </row>
    <row r="17" spans="1:10" ht="19.5" customHeight="1" thickBot="1">
      <c r="A17" s="38"/>
      <c r="B17" s="39"/>
      <c r="C17" s="39"/>
      <c r="D17" s="28"/>
      <c r="E17" s="28"/>
      <c r="F17" s="28"/>
      <c r="G17" s="28"/>
      <c r="H17" s="28"/>
      <c r="I17" s="28"/>
      <c r="J17" s="40"/>
    </row>
    <row r="18" spans="1:2" ht="30" customHeight="1" thickBot="1">
      <c r="A18" s="109" t="s">
        <v>65</v>
      </c>
      <c r="B18" s="110"/>
    </row>
    <row r="19" spans="1:10" ht="19.5" customHeight="1">
      <c r="A19" s="9"/>
      <c r="B19" s="115" t="s">
        <v>8</v>
      </c>
      <c r="C19" s="115" t="s">
        <v>52</v>
      </c>
      <c r="D19" s="88" t="s">
        <v>9</v>
      </c>
      <c r="E19" s="89"/>
      <c r="F19" s="117" t="s">
        <v>10</v>
      </c>
      <c r="G19" s="118"/>
      <c r="H19" s="21" t="s">
        <v>11</v>
      </c>
      <c r="I19" s="22" t="s">
        <v>12</v>
      </c>
      <c r="J19" s="23" t="s">
        <v>13</v>
      </c>
    </row>
    <row r="20" spans="1:10" ht="19.5" customHeight="1">
      <c r="A20" s="30" t="s">
        <v>55</v>
      </c>
      <c r="B20" s="116"/>
      <c r="C20" s="116"/>
      <c r="D20" s="24" t="s">
        <v>14</v>
      </c>
      <c r="E20" s="25" t="s">
        <v>12</v>
      </c>
      <c r="F20" s="24" t="s">
        <v>14</v>
      </c>
      <c r="G20" s="25" t="s">
        <v>12</v>
      </c>
      <c r="H20" s="119" t="s">
        <v>15</v>
      </c>
      <c r="I20" s="120"/>
      <c r="J20" s="26" t="s">
        <v>16</v>
      </c>
    </row>
    <row r="21" spans="1:10" ht="24.75" customHeight="1">
      <c r="A21" s="27">
        <v>1</v>
      </c>
      <c r="B21" s="98" t="s">
        <v>17</v>
      </c>
      <c r="C21" s="103" t="s">
        <v>54</v>
      </c>
      <c r="D21" s="54">
        <v>152</v>
      </c>
      <c r="E21" s="55">
        <v>97</v>
      </c>
      <c r="F21" s="54">
        <v>150</v>
      </c>
      <c r="G21" s="55">
        <v>69</v>
      </c>
      <c r="H21" s="46">
        <f aca="true" t="shared" si="2" ref="H21:H27">SUM(D21+F21)</f>
        <v>302</v>
      </c>
      <c r="I21" s="47">
        <f aca="true" t="shared" si="3" ref="I21:I27">SUM(E21+G21)</f>
        <v>166</v>
      </c>
      <c r="J21" s="20">
        <f aca="true" t="shared" si="4" ref="J21:J32">SUM(H21,I21)</f>
        <v>468</v>
      </c>
    </row>
    <row r="22" spans="1:10" ht="24.75" customHeight="1">
      <c r="A22" s="27">
        <v>2</v>
      </c>
      <c r="B22" s="44" t="s">
        <v>20</v>
      </c>
      <c r="C22" s="101" t="s">
        <v>53</v>
      </c>
      <c r="D22" s="50">
        <v>149</v>
      </c>
      <c r="E22" s="51">
        <v>88</v>
      </c>
      <c r="F22" s="50">
        <v>147</v>
      </c>
      <c r="G22" s="51">
        <v>71</v>
      </c>
      <c r="H22" s="46">
        <f t="shared" si="2"/>
        <v>296</v>
      </c>
      <c r="I22" s="47">
        <f t="shared" si="3"/>
        <v>159</v>
      </c>
      <c r="J22" s="29">
        <f t="shared" si="4"/>
        <v>455</v>
      </c>
    </row>
    <row r="23" spans="1:10" ht="24.75" customHeight="1">
      <c r="A23" s="27">
        <v>3</v>
      </c>
      <c r="B23" s="45" t="s">
        <v>18</v>
      </c>
      <c r="C23" s="104" t="s">
        <v>54</v>
      </c>
      <c r="D23" s="54">
        <v>162</v>
      </c>
      <c r="E23" s="55">
        <v>81</v>
      </c>
      <c r="F23" s="54">
        <v>131</v>
      </c>
      <c r="G23" s="55">
        <v>72</v>
      </c>
      <c r="H23" s="46">
        <f t="shared" si="2"/>
        <v>293</v>
      </c>
      <c r="I23" s="47">
        <f t="shared" si="3"/>
        <v>153</v>
      </c>
      <c r="J23" s="20">
        <f t="shared" si="4"/>
        <v>446</v>
      </c>
    </row>
    <row r="24" spans="1:10" ht="24.75" customHeight="1">
      <c r="A24" s="27">
        <v>4</v>
      </c>
      <c r="B24" s="43" t="s">
        <v>21</v>
      </c>
      <c r="C24" s="102" t="s">
        <v>53</v>
      </c>
      <c r="D24" s="52">
        <v>153</v>
      </c>
      <c r="E24" s="53">
        <v>53</v>
      </c>
      <c r="F24" s="52">
        <v>156</v>
      </c>
      <c r="G24" s="53">
        <v>79</v>
      </c>
      <c r="H24" s="46">
        <f t="shared" si="2"/>
        <v>309</v>
      </c>
      <c r="I24" s="47">
        <f t="shared" si="3"/>
        <v>132</v>
      </c>
      <c r="J24" s="29">
        <f t="shared" si="4"/>
        <v>441</v>
      </c>
    </row>
    <row r="25" spans="1:10" s="35" customFormat="1" ht="24.75" customHeight="1">
      <c r="A25" s="27">
        <v>5</v>
      </c>
      <c r="B25" s="43" t="s">
        <v>19</v>
      </c>
      <c r="C25" s="102" t="s">
        <v>54</v>
      </c>
      <c r="D25" s="54">
        <v>156</v>
      </c>
      <c r="E25" s="55">
        <v>71</v>
      </c>
      <c r="F25" s="54">
        <v>143</v>
      </c>
      <c r="G25" s="55">
        <v>70</v>
      </c>
      <c r="H25" s="46">
        <f t="shared" si="2"/>
        <v>299</v>
      </c>
      <c r="I25" s="47">
        <f t="shared" si="3"/>
        <v>141</v>
      </c>
      <c r="J25" s="20">
        <f t="shared" si="4"/>
        <v>440</v>
      </c>
    </row>
    <row r="26" spans="1:11" ht="24.75" customHeight="1">
      <c r="A26" s="27">
        <v>6</v>
      </c>
      <c r="B26" s="41" t="s">
        <v>24</v>
      </c>
      <c r="C26" s="100" t="s">
        <v>54</v>
      </c>
      <c r="D26" s="46">
        <v>144</v>
      </c>
      <c r="E26" s="56">
        <v>61</v>
      </c>
      <c r="F26" s="46">
        <v>140</v>
      </c>
      <c r="G26" s="56">
        <v>53</v>
      </c>
      <c r="H26" s="46">
        <f t="shared" si="2"/>
        <v>284</v>
      </c>
      <c r="I26" s="47">
        <f t="shared" si="3"/>
        <v>114</v>
      </c>
      <c r="J26" s="29">
        <f t="shared" si="4"/>
        <v>398</v>
      </c>
      <c r="K26" s="36"/>
    </row>
    <row r="27" spans="1:10" ht="24.75" customHeight="1">
      <c r="A27" s="27">
        <v>7</v>
      </c>
      <c r="B27" s="42" t="s">
        <v>22</v>
      </c>
      <c r="C27" s="99" t="s">
        <v>53</v>
      </c>
      <c r="D27" s="48">
        <v>136</v>
      </c>
      <c r="E27" s="49">
        <v>45</v>
      </c>
      <c r="F27" s="48">
        <v>144</v>
      </c>
      <c r="G27" s="49">
        <v>63</v>
      </c>
      <c r="H27" s="46">
        <f t="shared" si="2"/>
        <v>280</v>
      </c>
      <c r="I27" s="47">
        <f t="shared" si="3"/>
        <v>108</v>
      </c>
      <c r="J27" s="20">
        <f t="shared" si="4"/>
        <v>388</v>
      </c>
    </row>
    <row r="28" spans="1:10" ht="24.75" customHeight="1">
      <c r="A28" s="27">
        <v>8</v>
      </c>
      <c r="B28" s="42" t="s">
        <v>39</v>
      </c>
      <c r="C28" s="99" t="s">
        <v>53</v>
      </c>
      <c r="D28" s="46">
        <v>132</v>
      </c>
      <c r="E28" s="56">
        <v>44</v>
      </c>
      <c r="F28" s="46">
        <v>144</v>
      </c>
      <c r="G28" s="56">
        <v>53</v>
      </c>
      <c r="H28" s="46">
        <f>SUM(D28+F28)</f>
        <v>276</v>
      </c>
      <c r="I28" s="47">
        <f>SUM(E28+G28)</f>
        <v>97</v>
      </c>
      <c r="J28" s="29">
        <f t="shared" si="4"/>
        <v>373</v>
      </c>
    </row>
    <row r="29" spans="1:10" ht="24.75" customHeight="1">
      <c r="A29" s="27">
        <v>9</v>
      </c>
      <c r="B29" s="43" t="s">
        <v>23</v>
      </c>
      <c r="C29" s="102" t="s">
        <v>47</v>
      </c>
      <c r="D29" s="54" t="s">
        <v>68</v>
      </c>
      <c r="E29" s="55" t="s">
        <v>68</v>
      </c>
      <c r="F29" s="54" t="s">
        <v>68</v>
      </c>
      <c r="G29" s="55" t="s">
        <v>68</v>
      </c>
      <c r="H29" s="46" t="s">
        <v>68</v>
      </c>
      <c r="I29" s="47" t="s">
        <v>68</v>
      </c>
      <c r="J29" s="20">
        <f t="shared" si="4"/>
        <v>0</v>
      </c>
    </row>
    <row r="30" spans="1:10" ht="24.75" customHeight="1">
      <c r="A30" s="27">
        <v>10</v>
      </c>
      <c r="B30" s="44" t="s">
        <v>41</v>
      </c>
      <c r="C30" s="101" t="s">
        <v>47</v>
      </c>
      <c r="D30" s="50" t="s">
        <v>68</v>
      </c>
      <c r="E30" s="51" t="s">
        <v>68</v>
      </c>
      <c r="F30" s="50" t="s">
        <v>68</v>
      </c>
      <c r="G30" s="51" t="s">
        <v>68</v>
      </c>
      <c r="H30" s="54" t="s">
        <v>68</v>
      </c>
      <c r="I30" s="57" t="s">
        <v>68</v>
      </c>
      <c r="J30" s="18">
        <f t="shared" si="4"/>
        <v>0</v>
      </c>
    </row>
    <row r="31" spans="1:10" ht="24.75" customHeight="1">
      <c r="A31" s="27">
        <v>11</v>
      </c>
      <c r="B31" s="45" t="s">
        <v>27</v>
      </c>
      <c r="C31" s="104" t="s">
        <v>47</v>
      </c>
      <c r="D31" s="52" t="s">
        <v>68</v>
      </c>
      <c r="E31" s="53" t="s">
        <v>68</v>
      </c>
      <c r="F31" s="52" t="s">
        <v>68</v>
      </c>
      <c r="G31" s="53" t="s">
        <v>68</v>
      </c>
      <c r="H31" s="46" t="s">
        <v>68</v>
      </c>
      <c r="I31" s="47" t="s">
        <v>68</v>
      </c>
      <c r="J31" s="20">
        <f t="shared" si="4"/>
        <v>0</v>
      </c>
    </row>
    <row r="32" spans="1:10" ht="24.75" customHeight="1" thickBot="1">
      <c r="A32" s="37">
        <v>12</v>
      </c>
      <c r="B32" s="138" t="s">
        <v>26</v>
      </c>
      <c r="C32" s="137" t="s">
        <v>47</v>
      </c>
      <c r="D32" s="58" t="s">
        <v>68</v>
      </c>
      <c r="E32" s="140" t="s">
        <v>68</v>
      </c>
      <c r="F32" s="58" t="s">
        <v>68</v>
      </c>
      <c r="G32" s="140" t="s">
        <v>68</v>
      </c>
      <c r="H32" s="58" t="s">
        <v>68</v>
      </c>
      <c r="I32" s="59" t="s">
        <v>68</v>
      </c>
      <c r="J32" s="141">
        <f t="shared" si="4"/>
        <v>0</v>
      </c>
    </row>
    <row r="33" ht="19.5" customHeight="1"/>
    <row r="34" ht="19.5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8" ht="20.25" customHeight="1"/>
  </sheetData>
  <mergeCells count="7">
    <mergeCell ref="F2:G2"/>
    <mergeCell ref="H3:I3"/>
    <mergeCell ref="B2:B3"/>
    <mergeCell ref="B19:B20"/>
    <mergeCell ref="F19:G19"/>
    <mergeCell ref="H20:I20"/>
    <mergeCell ref="C19:C20"/>
  </mergeCells>
  <printOptions/>
  <pageMargins left="1.062992125984252" right="0.7874015748031497" top="0.87" bottom="0.6299212598425197" header="0.35433070866141736" footer="0.35433070866141736"/>
  <pageSetup fitToHeight="0" horizontalDpi="300" verticalDpi="300" orientation="portrait" paperSize="9" scale="67" r:id="rId1"/>
  <headerFooter alignWithMargins="0">
    <oddHeader>&amp;C&amp;"Wide Latin,Normál" MIKULÁS KUPA 2005
DÖNTŐ EREDMÉNYEI
</oddHeader>
    <oddFooter>&amp;L&amp;F&amp;CKészítette: Sereg Tamás 
                    szakosztályvezető&amp;R2005.12.03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.875" style="1" customWidth="1"/>
    <col min="2" max="2" width="41.375" style="1" bestFit="1" customWidth="1"/>
    <col min="3" max="3" width="23.125" style="1" bestFit="1" customWidth="1"/>
    <col min="4" max="9" width="7.875" style="1" customWidth="1"/>
    <col min="10" max="10" width="10.375" style="1" customWidth="1"/>
    <col min="11" max="16384" width="10.625" style="1" customWidth="1"/>
  </cols>
  <sheetData>
    <row r="1" spans="1:2" ht="33.75" customHeight="1" thickBot="1">
      <c r="A1" s="109" t="s">
        <v>63</v>
      </c>
      <c r="B1" s="110"/>
    </row>
    <row r="2" spans="1:10" ht="21.75" customHeight="1">
      <c r="A2" s="9"/>
      <c r="B2" s="122" t="s">
        <v>8</v>
      </c>
      <c r="C2" s="115" t="s">
        <v>52</v>
      </c>
      <c r="D2" s="90" t="s">
        <v>9</v>
      </c>
      <c r="E2" s="91"/>
      <c r="F2" s="125" t="s">
        <v>10</v>
      </c>
      <c r="G2" s="126"/>
      <c r="H2" s="11" t="s">
        <v>11</v>
      </c>
      <c r="I2" s="12" t="s">
        <v>12</v>
      </c>
      <c r="J2" s="13" t="s">
        <v>13</v>
      </c>
    </row>
    <row r="3" spans="1:10" ht="24.75" customHeight="1">
      <c r="A3" s="31" t="s">
        <v>55</v>
      </c>
      <c r="B3" s="121"/>
      <c r="C3" s="121"/>
      <c r="D3" s="14" t="s">
        <v>14</v>
      </c>
      <c r="E3" s="14" t="s">
        <v>12</v>
      </c>
      <c r="F3" s="14" t="s">
        <v>14</v>
      </c>
      <c r="G3" s="14" t="s">
        <v>12</v>
      </c>
      <c r="H3" s="123" t="s">
        <v>15</v>
      </c>
      <c r="I3" s="124"/>
      <c r="J3" s="15" t="s">
        <v>16</v>
      </c>
    </row>
    <row r="4" spans="1:10" ht="21.75" customHeight="1">
      <c r="A4" s="16">
        <v>1</v>
      </c>
      <c r="B4" s="92" t="s">
        <v>48</v>
      </c>
      <c r="C4" s="105" t="s">
        <v>4</v>
      </c>
      <c r="D4" s="70">
        <v>78</v>
      </c>
      <c r="E4" s="72">
        <v>34</v>
      </c>
      <c r="F4" s="72">
        <v>95</v>
      </c>
      <c r="G4" s="72">
        <v>32</v>
      </c>
      <c r="H4" s="72">
        <f>SUM(D4+F4)</f>
        <v>173</v>
      </c>
      <c r="I4" s="72">
        <f>SUM(E4+G4)</f>
        <v>66</v>
      </c>
      <c r="J4" s="19">
        <f>SUM(H4:I4)</f>
        <v>239</v>
      </c>
    </row>
    <row r="5" spans="1:10" ht="21.75" customHeight="1">
      <c r="A5" s="16">
        <v>2</v>
      </c>
      <c r="B5" s="92" t="s">
        <v>33</v>
      </c>
      <c r="C5" s="105" t="s">
        <v>4</v>
      </c>
      <c r="D5" s="70">
        <v>80</v>
      </c>
      <c r="E5" s="72">
        <v>35</v>
      </c>
      <c r="F5" s="72">
        <v>87</v>
      </c>
      <c r="G5" s="72">
        <v>26</v>
      </c>
      <c r="H5" s="72">
        <f aca="true" t="shared" si="0" ref="H5:H14">SUM(D5+F5)</f>
        <v>167</v>
      </c>
      <c r="I5" s="72">
        <f aca="true" t="shared" si="1" ref="I5:I14">SUM(E5+G5)</f>
        <v>61</v>
      </c>
      <c r="J5" s="19">
        <f aca="true" t="shared" si="2" ref="J5:J14">SUM(H5:I5)</f>
        <v>228</v>
      </c>
    </row>
    <row r="6" spans="1:10" ht="21.75" customHeight="1">
      <c r="A6" s="16">
        <v>3</v>
      </c>
      <c r="B6" s="92" t="s">
        <v>34</v>
      </c>
      <c r="C6" s="105" t="s">
        <v>7</v>
      </c>
      <c r="D6" s="75">
        <v>72</v>
      </c>
      <c r="E6" s="81">
        <v>27</v>
      </c>
      <c r="F6" s="81">
        <v>82</v>
      </c>
      <c r="G6" s="81">
        <v>35</v>
      </c>
      <c r="H6" s="81">
        <f t="shared" si="0"/>
        <v>154</v>
      </c>
      <c r="I6" s="81">
        <f t="shared" si="1"/>
        <v>62</v>
      </c>
      <c r="J6" s="18">
        <f t="shared" si="2"/>
        <v>216</v>
      </c>
    </row>
    <row r="7" spans="1:10" ht="21.75" customHeight="1">
      <c r="A7" s="16">
        <v>4</v>
      </c>
      <c r="B7" s="92" t="s">
        <v>35</v>
      </c>
      <c r="C7" s="105" t="s">
        <v>7</v>
      </c>
      <c r="D7" s="70">
        <v>82</v>
      </c>
      <c r="E7" s="72">
        <v>25</v>
      </c>
      <c r="F7" s="72">
        <v>84</v>
      </c>
      <c r="G7" s="72">
        <v>25</v>
      </c>
      <c r="H7" s="72">
        <f t="shared" si="0"/>
        <v>166</v>
      </c>
      <c r="I7" s="72">
        <f t="shared" si="1"/>
        <v>50</v>
      </c>
      <c r="J7" s="19">
        <f t="shared" si="2"/>
        <v>216</v>
      </c>
    </row>
    <row r="8" spans="1:10" ht="21.75" customHeight="1">
      <c r="A8" s="16">
        <v>5</v>
      </c>
      <c r="B8" s="92" t="s">
        <v>46</v>
      </c>
      <c r="C8" s="105" t="s">
        <v>45</v>
      </c>
      <c r="D8" s="75">
        <v>82</v>
      </c>
      <c r="E8" s="81">
        <v>23</v>
      </c>
      <c r="F8" s="81">
        <v>74</v>
      </c>
      <c r="G8" s="81">
        <v>36</v>
      </c>
      <c r="H8" s="81">
        <f>SUM(D8+F8)</f>
        <v>156</v>
      </c>
      <c r="I8" s="81">
        <f>SUM(E8+G8)</f>
        <v>59</v>
      </c>
      <c r="J8" s="18">
        <f>SUM(H8:I8)</f>
        <v>215</v>
      </c>
    </row>
    <row r="9" spans="1:10" ht="21.75" customHeight="1">
      <c r="A9" s="16">
        <v>6</v>
      </c>
      <c r="B9" s="92" t="s">
        <v>32</v>
      </c>
      <c r="C9" s="105" t="s">
        <v>7</v>
      </c>
      <c r="D9" s="75">
        <v>57</v>
      </c>
      <c r="E9" s="81">
        <v>25</v>
      </c>
      <c r="F9" s="81">
        <v>85</v>
      </c>
      <c r="G9" s="81">
        <v>33</v>
      </c>
      <c r="H9" s="81">
        <f t="shared" si="0"/>
        <v>142</v>
      </c>
      <c r="I9" s="81">
        <f t="shared" si="1"/>
        <v>58</v>
      </c>
      <c r="J9" s="18">
        <f t="shared" si="2"/>
        <v>200</v>
      </c>
    </row>
    <row r="10" spans="1:11" ht="21.75" customHeight="1">
      <c r="A10" s="16">
        <v>7</v>
      </c>
      <c r="B10" s="92" t="s">
        <v>36</v>
      </c>
      <c r="C10" s="105" t="s">
        <v>7</v>
      </c>
      <c r="D10" s="75">
        <v>84</v>
      </c>
      <c r="E10" s="81">
        <v>16</v>
      </c>
      <c r="F10" s="81">
        <v>67</v>
      </c>
      <c r="G10" s="81">
        <v>33</v>
      </c>
      <c r="H10" s="81">
        <f t="shared" si="0"/>
        <v>151</v>
      </c>
      <c r="I10" s="81">
        <f t="shared" si="1"/>
        <v>49</v>
      </c>
      <c r="J10" s="18">
        <f t="shared" si="2"/>
        <v>200</v>
      </c>
      <c r="K10" s="36"/>
    </row>
    <row r="11" spans="1:10" ht="21.75" customHeight="1">
      <c r="A11" s="16">
        <v>8</v>
      </c>
      <c r="B11" s="92" t="s">
        <v>44</v>
      </c>
      <c r="C11" s="105" t="s">
        <v>45</v>
      </c>
      <c r="D11" s="75">
        <v>75</v>
      </c>
      <c r="E11" s="81">
        <v>33</v>
      </c>
      <c r="F11" s="81">
        <v>65</v>
      </c>
      <c r="G11" s="81">
        <v>22</v>
      </c>
      <c r="H11" s="81">
        <f>SUM(D11+F11)</f>
        <v>140</v>
      </c>
      <c r="I11" s="81">
        <f>SUM(E11+G11)</f>
        <v>55</v>
      </c>
      <c r="J11" s="18">
        <f>SUM(H11:I11)</f>
        <v>195</v>
      </c>
    </row>
    <row r="12" spans="1:10" ht="21.75" customHeight="1">
      <c r="A12" s="16">
        <v>9</v>
      </c>
      <c r="B12" s="92" t="s">
        <v>66</v>
      </c>
      <c r="C12" s="105" t="s">
        <v>4</v>
      </c>
      <c r="D12" s="75">
        <v>79</v>
      </c>
      <c r="E12" s="81">
        <v>15</v>
      </c>
      <c r="F12" s="81">
        <v>74</v>
      </c>
      <c r="G12" s="81">
        <v>26</v>
      </c>
      <c r="H12" s="81">
        <f t="shared" si="0"/>
        <v>153</v>
      </c>
      <c r="I12" s="81">
        <f t="shared" si="1"/>
        <v>41</v>
      </c>
      <c r="J12" s="18">
        <f t="shared" si="2"/>
        <v>194</v>
      </c>
    </row>
    <row r="13" spans="1:10" ht="21.75" customHeight="1">
      <c r="A13" s="16">
        <v>10</v>
      </c>
      <c r="B13" s="92" t="s">
        <v>31</v>
      </c>
      <c r="C13" s="105" t="s">
        <v>4</v>
      </c>
      <c r="D13" s="70">
        <v>74</v>
      </c>
      <c r="E13" s="72">
        <v>16</v>
      </c>
      <c r="F13" s="72">
        <v>70</v>
      </c>
      <c r="G13" s="72">
        <v>32</v>
      </c>
      <c r="H13" s="72">
        <f>SUM(D13+F13)</f>
        <v>144</v>
      </c>
      <c r="I13" s="72">
        <f>SUM(E13+G13)</f>
        <v>48</v>
      </c>
      <c r="J13" s="19">
        <f>SUM(H13:I13)</f>
        <v>192</v>
      </c>
    </row>
    <row r="14" spans="1:10" ht="21.75" customHeight="1">
      <c r="A14" s="16">
        <v>11</v>
      </c>
      <c r="B14" s="92" t="s">
        <v>43</v>
      </c>
      <c r="C14" s="105" t="s">
        <v>45</v>
      </c>
      <c r="D14" s="75">
        <v>72</v>
      </c>
      <c r="E14" s="81">
        <v>6</v>
      </c>
      <c r="F14" s="81">
        <v>91</v>
      </c>
      <c r="G14" s="81">
        <v>18</v>
      </c>
      <c r="H14" s="81">
        <f t="shared" si="0"/>
        <v>163</v>
      </c>
      <c r="I14" s="81">
        <f t="shared" si="1"/>
        <v>24</v>
      </c>
      <c r="J14" s="18">
        <f t="shared" si="2"/>
        <v>187</v>
      </c>
    </row>
    <row r="15" spans="1:10" ht="21.75" customHeight="1" thickBot="1">
      <c r="A15" s="17">
        <v>12</v>
      </c>
      <c r="B15" s="93" t="s">
        <v>42</v>
      </c>
      <c r="C15" s="106" t="s">
        <v>45</v>
      </c>
      <c r="D15" s="144">
        <v>56</v>
      </c>
      <c r="E15" s="144">
        <v>16</v>
      </c>
      <c r="F15" s="144">
        <v>74</v>
      </c>
      <c r="G15" s="144">
        <v>27</v>
      </c>
      <c r="H15" s="144">
        <f>SUM(D15+F15)</f>
        <v>130</v>
      </c>
      <c r="I15" s="144">
        <f>SUM(E15+G15)</f>
        <v>43</v>
      </c>
      <c r="J15" s="141">
        <f>SUM(H15:I15)</f>
        <v>173</v>
      </c>
    </row>
    <row r="16" ht="21.75" customHeight="1"/>
    <row r="17" ht="21.75" customHeight="1"/>
    <row r="18" ht="21.75" customHeight="1"/>
    <row r="19" ht="21.75" customHeight="1"/>
  </sheetData>
  <mergeCells count="4">
    <mergeCell ref="B2:B3"/>
    <mergeCell ref="C2:C3"/>
    <mergeCell ref="H3:I3"/>
    <mergeCell ref="F2:G2"/>
  </mergeCells>
  <printOptions/>
  <pageMargins left="1.08" right="0.75" top="1.29" bottom="1" header="0.5" footer="0.5"/>
  <pageSetup fitToHeight="0" fitToWidth="1" horizontalDpi="600" verticalDpi="600" orientation="portrait" paperSize="9" scale="70" r:id="rId1"/>
  <headerFooter alignWithMargins="0">
    <oddHeader>&amp;C&amp;"Wide Latin,Normál" MIKULÁS KUPA 2005
DÖNTŐ EREDMÉNYEI</oddHeader>
    <oddFooter>&amp;L&amp;F&amp;CKészítette: Sereg Tamás 
                    szakosztályvezető&amp;R2005.12.03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Matáv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Sereg1Tamas811</dc:creator>
  <cp:keywords/>
  <dc:description/>
  <cp:lastModifiedBy>KT</cp:lastModifiedBy>
  <cp:lastPrinted>2005-12-03T23:58:14Z</cp:lastPrinted>
  <dcterms:created xsi:type="dcterms:W3CDTF">2001-11-23T09:04:13Z</dcterms:created>
  <dcterms:modified xsi:type="dcterms:W3CDTF">2004-11-26T11:06:13Z</dcterms:modified>
  <cp:category/>
  <cp:version/>
  <cp:contentType/>
  <cp:contentStatus/>
</cp:coreProperties>
</file>